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H106"/>
  <c r="H105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<sst xmlns="http://schemas.openxmlformats.org/spreadsheetml/2006/main" count="239" uniqueCount="205">
  <si>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</si>
  <si>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</si>
  <si>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</si>
  <si>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</si>
  <si>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</si>
  <si>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</si>
  <si>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</si>
  <si>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</si>
  <si>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</si>
  <si>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</si>
  <si>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</si>
  <si>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</si>
  <si>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</si>
  <si>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</si>
  <si>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</si>
  <si>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</si>
  <si>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</si>
  <si>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</si>
  <si>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</si>
  <si>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</si>
  <si>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</si>
  <si>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</si>
  <si>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</si>
  <si>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</si>
  <si>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</si>
  <si>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</si>
  <si>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</si>
  <si>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</si>
  <si>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</si>
  <si>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</si>
  <si>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</si>
  <si>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</si>
  <si>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</si>
  <si>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</si>
  <si>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</si>
  <si>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</si>
  <si>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</si>
  <si>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</si>
  <si>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</si>
  <si>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</si>
  <si>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</si>
  <si>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</si>
  <si>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</si>
  <si>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</si>
  <si>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</si>
  <si>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</si>
  <si>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</si>
  <si>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</si>
  <si>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</si>
  <si>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</si>
  <si>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</si>
  <si>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</si>
  <si>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</si>
  <si>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</si>
  <si>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</si>
  <si>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</si>
  <si>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</si>
  <si>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</si>
  <si>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</si>
  <si>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</si>
  <si>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</si>
  <si>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</si>
  <si>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</si>
  <si>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</si>
  <si>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</si>
  <si>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</si>
  <si>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</si>
  <si>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</si>
  <si>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</si>
  <si>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</si>
  <si>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</si>
  <si>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</si>
  <si>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</si>
  <si>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</si>
  <si>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</si>
  <si>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</si>
  <si>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</si>
  <si>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</si>
  <si>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</si>
  <si>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</si>
  <si>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</si>
  <si>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</si>
  <si>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</si>
  <si>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</si>
  <si>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</si>
  <si>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</si>
  <si>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</si>
  <si>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</si>
  <si>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</si>
  <si>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</si>
  <si>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</si>
  <si>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</si>
  <si>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</si>
  <si>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</si>
  <si>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</si>
  <si>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</si>
  <si>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</si>
  <si>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</si>
  <si>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</si>
  <si>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</si>
  <si>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</si>
  <si>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</si>
  <si>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</si>
  <si>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</si>
  <si>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</si>
  <si>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</si>
  <si>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</si>
  <si>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</si>
  <si>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</si>
  <si>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</si>
  <si>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</si>
  <si>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</si>
  <si>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</si>
  <si>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</si>
  <si>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</si>
  <si>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</si>
  <si>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</si>
  <si>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</si>
  <si>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</si>
  <si>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</si>
  <si>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</si>
  <si>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</si>
  <si>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</si>
  <si>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</si>
  <si>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</si>
  <si>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</si>
  <si>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</si>
  <si>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</si>
  <si>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</si>
  <si>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</si>
  <si>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</si>
  <si>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</si>
  <si>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</si>
  <si>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</si>
  <si>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</si>
  <si>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</si>
  <si>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</si>
  <si>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</si>
  <si>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</si>
  <si>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</si>
  <si>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</si>
  <si>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</si>
  <si>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</si>
  <si>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</si>
  <si>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</si>
  <si>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</si>
  <si>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</si>
  <si>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</si>
  <si>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</si>
  <si>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</si>
  <si>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</si>
  <si>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</si>
  <si>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</si>
  <si>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</si>
  <si>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</si>
  <si>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</si>
  <si>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</si>
  <si>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</si>
  <si>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</si>
  <si>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</si>
  <si>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</si>
  <si>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</si>
  <si>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</si>
  <si>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</si>
  <si>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</si>
  <si>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</si>
  <si>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</si>
  <si>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</si>
  <si>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</si>
  <si>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</si>
  <si>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</si>
  <si>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</si>
  <si>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</si>
  <si>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</si>
  <si>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</si>
  <si>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</si>
  <si>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</si>
  <si>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</si>
  <si>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</si>
  <si>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</si>
  <si>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</si>
  <si>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</si>
  <si>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</si>
  <si>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</si>
  <si>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</si>
  <si>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</si>
  <si>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</si>
  <si>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</si>
  <si>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</si>
  <si>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</si>
  <si>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</si>
  <si>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</si>
  <si>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</si>
  <si>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</si>
  <si>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</si>
  <si>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</si>
  <si>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</si>
  <si>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</si>
  <si>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</si>
  <si>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</si>
  <si>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</si>
  <si>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UNIFIED TRANSPORT &amp; LOGISTICS COMPANY</t>
  </si>
  <si>
    <t>الموحدة للنقل والخدمات اللوجستية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</si>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</sst>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7" width="12.7109375" style="59" bestFit="1" customWidth="1"/>
    <col min="8" max="8" width="12.57031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131066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203</v>
      </c>
      <c r="F6" s="13" t="s">
        <v>203</v>
      </c>
      <c r="G6" s="13" t="s">
        <v>203</v>
      </c>
      <c r="H6" s="13" t="s">
        <v>203</v>
      </c>
      <c r="I6" s="14" t="s">
        <v>5</v>
      </c>
    </row>
    <row r="7" spans="4:9" ht="15.75">
      <c r="D7" s="12" t="s">
        <v>6</v>
      </c>
      <c r="E7" s="15" t="s">
        <v>203</v>
      </c>
      <c r="F7" s="15" t="s">
        <v>203</v>
      </c>
      <c r="G7" s="15" t="s">
        <v>203</v>
      </c>
      <c r="H7" s="15" t="s">
        <v>203</v>
      </c>
      <c r="I7" s="14" t="s">
        <v>7</v>
      </c>
    </row>
    <row r="8" spans="4:9" ht="15.75">
      <c r="D8" s="12" t="s">
        <v>8</v>
      </c>
      <c r="E8" s="15" t="s">
        <v>203</v>
      </c>
      <c r="F8" s="15" t="s">
        <v>203</v>
      </c>
      <c r="G8" s="15" t="s">
        <v>203</v>
      </c>
      <c r="H8" s="15" t="s">
        <v>203</v>
      </c>
      <c r="I8" s="14" t="s">
        <v>9</v>
      </c>
    </row>
    <row r="9" spans="4:9" ht="15.75">
      <c r="D9" s="12" t="s">
        <v>10</v>
      </c>
      <c r="E9" s="15" t="s">
        <v>203</v>
      </c>
      <c r="F9" s="15" t="s">
        <v>203</v>
      </c>
      <c r="G9" s="15" t="s">
        <v>203</v>
      </c>
      <c r="H9" s="15" t="s">
        <v>203</v>
      </c>
      <c r="I9" s="14" t="s">
        <v>11</v>
      </c>
    </row>
    <row r="10" spans="4:9" ht="15.75">
      <c r="D10" s="12" t="s">
        <v>12</v>
      </c>
      <c r="E10" s="15">
        <v>6531057</v>
      </c>
      <c r="F10" s="15">
        <v>6531057</v>
      </c>
      <c r="G10" s="15">
        <v>6531057</v>
      </c>
      <c r="H10" s="15">
        <v>6531057</v>
      </c>
      <c r="I10" s="14" t="s">
        <v>13</v>
      </c>
    </row>
    <row r="11" spans="4:9" ht="15.75">
      <c r="D11" s="12" t="s">
        <v>14</v>
      </c>
      <c r="E11" s="15">
        <v>0</v>
      </c>
      <c r="F11" s="15">
        <v>0</v>
      </c>
      <c r="G11" s="15">
        <v>0</v>
      </c>
      <c r="H11" s="15">
        <v>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0</v>
      </c>
      <c r="F16" s="25">
        <v>0</v>
      </c>
      <c r="G16" s="25">
        <v>0</v>
      </c>
      <c r="H16" s="25">
        <v>0</v>
      </c>
      <c r="I16" s="11" t="s">
        <v>21</v>
      </c>
    </row>
    <row r="17" spans="4:9" ht="15.75">
      <c r="D17" s="12" t="s">
        <v>22</v>
      </c>
      <c r="E17" s="26">
        <v>1</v>
      </c>
      <c r="F17" s="26">
        <v>2428</v>
      </c>
      <c r="G17" s="26">
        <v>2428</v>
      </c>
      <c r="H17" s="26">
        <v>2428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15320</v>
      </c>
      <c r="F22" s="26">
        <v>20066</v>
      </c>
      <c r="G22" s="26">
        <v>23731</v>
      </c>
      <c r="H22" s="26">
        <v>23731</v>
      </c>
      <c r="I22" s="14" t="s">
        <v>33</v>
      </c>
    </row>
    <row r="23" spans="4:9" ht="15.75">
      <c r="D23" s="12" t="s">
        <v>34</v>
      </c>
      <c r="E23" s="26">
        <v>56383</v>
      </c>
      <c r="F23" s="26">
        <v>62936</v>
      </c>
      <c r="G23" s="26">
        <v>65233</v>
      </c>
      <c r="H23" s="26">
        <v>65623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59936</v>
      </c>
      <c r="I24" s="14" t="s">
        <v>37</v>
      </c>
    </row>
    <row r="25" spans="4:9" ht="15.75">
      <c r="D25" s="12" t="s">
        <v>38</v>
      </c>
      <c r="E25" s="26">
        <v>67768</v>
      </c>
      <c r="F25" s="26">
        <v>115330</v>
      </c>
      <c r="G25" s="26">
        <v>175731</v>
      </c>
      <c r="H25" s="26">
        <v>331249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67768</v>
      </c>
      <c r="F28" s="26">
        <v>115330</v>
      </c>
      <c r="G28" s="26">
        <v>175731</v>
      </c>
      <c r="H28" s="26">
        <v>331249</v>
      </c>
      <c r="I28" s="14" t="s">
        <v>45</v>
      </c>
    </row>
    <row r="29" spans="4:9" ht="15.75">
      <c r="D29" s="12" t="s">
        <v>46</v>
      </c>
      <c r="E29" s="26">
        <v>87062</v>
      </c>
      <c r="F29" s="26">
        <v>518769</v>
      </c>
      <c r="G29" s="26">
        <v>608035</v>
      </c>
      <c r="H29" s="26">
        <v>548036</v>
      </c>
      <c r="I29" s="14" t="s">
        <v>47</v>
      </c>
    </row>
    <row r="30" spans="4:9" ht="15.75">
      <c r="D30" s="28" t="s">
        <v>48</v>
      </c>
      <c r="E30" s="29">
        <v>211213</v>
      </c>
      <c r="F30" s="29">
        <v>697035</v>
      </c>
      <c r="G30" s="29">
        <v>848999</v>
      </c>
      <c r="H30" s="29">
        <v>1004844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2674693</v>
      </c>
      <c r="F35" s="25">
        <v>2548911</v>
      </c>
      <c r="G35" s="25">
        <v>2363621</v>
      </c>
      <c r="H35" s="25">
        <v>2027779</v>
      </c>
      <c r="I35" s="11" t="s">
        <v>55</v>
      </c>
    </row>
    <row r="36" spans="4:9" ht="15.75">
      <c r="D36" s="12" t="s">
        <v>56</v>
      </c>
      <c r="E36" s="26">
        <v>1193365</v>
      </c>
      <c r="F36" s="26">
        <v>1611580</v>
      </c>
      <c r="G36" s="26">
        <v>1699340</v>
      </c>
      <c r="H36" s="26">
        <v>1699340</v>
      </c>
      <c r="I36" s="14" t="s">
        <v>57</v>
      </c>
    </row>
    <row r="37" spans="4:9" ht="15.75">
      <c r="D37" s="12" t="s">
        <v>58</v>
      </c>
      <c r="E37" s="26">
        <v>422431</v>
      </c>
      <c r="F37" s="26">
        <v>422431</v>
      </c>
      <c r="G37" s="26">
        <v>422431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503531</v>
      </c>
      <c r="I38" s="14" t="s">
        <v>61</v>
      </c>
    </row>
    <row r="39" spans="4:9" ht="15.75">
      <c r="D39" s="12" t="s">
        <v>62</v>
      </c>
      <c r="E39" s="26">
        <v>6120587</v>
      </c>
      <c r="F39" s="26">
        <v>6240880</v>
      </c>
      <c r="G39" s="26">
        <v>5741868</v>
      </c>
      <c r="H39" s="26">
        <v>3654489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1846355</v>
      </c>
      <c r="I42" s="14" t="s">
        <v>69</v>
      </c>
    </row>
    <row r="43" spans="4:9" ht="15.75">
      <c r="D43" s="36" t="s">
        <v>70</v>
      </c>
      <c r="E43" s="29">
        <v>6120587</v>
      </c>
      <c r="F43" s="29">
        <v>6240880</v>
      </c>
      <c r="G43" s="29">
        <v>5741868</v>
      </c>
      <c r="H43" s="29">
        <v>5500844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6531057</v>
      </c>
      <c r="F46" s="25">
        <v>6531057</v>
      </c>
      <c r="G46" s="25">
        <v>6531057</v>
      </c>
      <c r="H46" s="25">
        <v>6531057</v>
      </c>
      <c r="I46" s="11" t="s">
        <v>75</v>
      </c>
    </row>
    <row r="47" spans="4:9" ht="15.75">
      <c r="D47" s="12" t="s">
        <v>76</v>
      </c>
      <c r="E47" s="26">
        <v>6531057</v>
      </c>
      <c r="F47" s="26">
        <v>6531057</v>
      </c>
      <c r="G47" s="26">
        <v>6531057</v>
      </c>
      <c r="H47" s="26">
        <v>6531057</v>
      </c>
      <c r="I47" s="14" t="s">
        <v>77</v>
      </c>
    </row>
    <row r="48" spans="4:9" ht="15.75">
      <c r="D48" s="12" t="s">
        <v>78</v>
      </c>
      <c r="E48" s="26">
        <v>6531057</v>
      </c>
      <c r="F48" s="26">
        <v>6531057</v>
      </c>
      <c r="G48" s="26">
        <v>6531057</v>
      </c>
      <c r="H48" s="26">
        <v>6531057</v>
      </c>
      <c r="I48" s="14" t="s">
        <v>79</v>
      </c>
    </row>
    <row r="49" spans="4:9" ht="15.75">
      <c r="D49" s="12" t="s">
        <v>80</v>
      </c>
      <c r="E49" s="26">
        <v>891550</v>
      </c>
      <c r="F49" s="26">
        <v>891550</v>
      </c>
      <c r="G49" s="26">
        <v>891550</v>
      </c>
      <c r="H49" s="26">
        <v>891550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-13331981</v>
      </c>
      <c r="F58" s="26">
        <v>-12966452</v>
      </c>
      <c r="G58" s="26">
        <v>-12315476</v>
      </c>
      <c r="H58" s="26">
        <v>-11918607</v>
      </c>
      <c r="I58" s="14" t="s">
        <v>95</v>
      </c>
    </row>
    <row r="59" spans="4:9" ht="15.75">
      <c r="D59" s="12" t="s">
        <v>96</v>
      </c>
      <c r="E59" s="26">
        <v>-5909374</v>
      </c>
      <c r="F59" s="26">
        <v>-5543845</v>
      </c>
      <c r="G59" s="26">
        <v>-4892869</v>
      </c>
      <c r="H59" s="26">
        <v>-4496000</v>
      </c>
      <c r="I59" s="14" t="s">
        <v>97</v>
      </c>
    </row>
    <row r="60" spans="4:9" ht="15.75">
      <c r="D60" s="41" t="s">
        <v>204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211213</v>
      </c>
      <c r="F61" s="29">
        <v>697035</v>
      </c>
      <c r="G61" s="29">
        <v>848999</v>
      </c>
      <c r="H61" s="29">
        <v>1004844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0</v>
      </c>
      <c r="F65" s="25">
        <v>0</v>
      </c>
      <c r="G65" s="25">
        <v>0</v>
      </c>
      <c r="H65" s="25">
        <v>44239</v>
      </c>
      <c r="I65" s="11" t="s">
        <v>103</v>
      </c>
    </row>
    <row r="66" spans="4:9" ht="15.75">
      <c r="D66" s="12" t="s">
        <v>104</v>
      </c>
      <c r="E66" s="26">
        <v>0</v>
      </c>
      <c r="F66" s="26">
        <v>0</v>
      </c>
      <c r="G66" s="26">
        <v>0</v>
      </c>
      <c r="H66" s="26">
        <v>73432</v>
      </c>
      <c r="I66" s="14" t="s">
        <v>105</v>
      </c>
    </row>
    <row r="67" spans="4:9" ht="15.75">
      <c r="D67" s="12" t="s">
        <v>106</v>
      </c>
      <c r="E67" s="26">
        <v>0</v>
      </c>
      <c r="F67" s="26">
        <v>0</v>
      </c>
      <c r="G67" s="26">
        <v>0</v>
      </c>
      <c r="H67" s="26">
        <v>-29193</v>
      </c>
      <c r="I67" s="14" t="s">
        <v>107</v>
      </c>
    </row>
    <row r="68" spans="4:9" ht="15.75">
      <c r="D68" s="12" t="s">
        <v>108</v>
      </c>
      <c r="E68" s="26">
        <v>72717</v>
      </c>
      <c r="F68" s="26">
        <v>148324</v>
      </c>
      <c r="G68" s="26">
        <v>123798</v>
      </c>
      <c r="H68" s="26">
        <v>204678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47562</v>
      </c>
      <c r="F70" s="26">
        <v>60401</v>
      </c>
      <c r="G70" s="26">
        <v>106149</v>
      </c>
      <c r="H70" s="26">
        <v>179865</v>
      </c>
      <c r="I70" s="14" t="s">
        <v>113</v>
      </c>
    </row>
    <row r="71" spans="4:9" ht="15.75">
      <c r="D71" s="12" t="s">
        <v>114</v>
      </c>
      <c r="E71" s="26">
        <v>47562</v>
      </c>
      <c r="F71" s="26">
        <v>60401</v>
      </c>
      <c r="G71" s="26">
        <v>106149</v>
      </c>
      <c r="H71" s="26">
        <v>7063703</v>
      </c>
      <c r="I71" s="14" t="s">
        <v>115</v>
      </c>
    </row>
    <row r="72" spans="4:9" ht="15.75">
      <c r="D72" s="12" t="s">
        <v>116</v>
      </c>
      <c r="E72" s="26">
        <v>-120279</v>
      </c>
      <c r="F72" s="26">
        <v>-208725</v>
      </c>
      <c r="G72" s="26">
        <v>-229947</v>
      </c>
      <c r="H72" s="26">
        <v>-7297574</v>
      </c>
      <c r="I72" s="14" t="s">
        <v>117</v>
      </c>
    </row>
    <row r="73" spans="4:9" ht="15.75">
      <c r="D73" s="12" t="s">
        <v>118</v>
      </c>
      <c r="E73" s="26">
        <v>135</v>
      </c>
      <c r="F73" s="26">
        <v>2573</v>
      </c>
      <c r="G73" s="26">
        <v>34700</v>
      </c>
      <c r="H73" s="26">
        <v>0</v>
      </c>
      <c r="I73" s="14" t="s">
        <v>119</v>
      </c>
    </row>
    <row r="74" spans="4:9" ht="15.75">
      <c r="D74" s="12" t="s">
        <v>120</v>
      </c>
      <c r="E74" s="26">
        <v>4746</v>
      </c>
      <c r="F74" s="26">
        <v>3665</v>
      </c>
      <c r="G74" s="26">
        <v>162450</v>
      </c>
      <c r="H74" s="26">
        <v>97914</v>
      </c>
      <c r="I74" s="14" t="s">
        <v>121</v>
      </c>
    </row>
    <row r="75" spans="4:9" ht="15.75">
      <c r="D75" s="12" t="s">
        <v>122</v>
      </c>
      <c r="E75" s="26">
        <v>-124890</v>
      </c>
      <c r="F75" s="26">
        <v>-209817</v>
      </c>
      <c r="G75" s="26">
        <v>-357697</v>
      </c>
      <c r="H75" s="26">
        <v>-7395488</v>
      </c>
      <c r="I75" s="14" t="s">
        <v>123</v>
      </c>
    </row>
    <row r="76" spans="4:9" ht="15.75">
      <c r="D76" s="12" t="s">
        <v>124</v>
      </c>
      <c r="E76" s="26">
        <v>240639</v>
      </c>
      <c r="F76" s="26">
        <v>441159</v>
      </c>
      <c r="G76" s="26">
        <v>39172</v>
      </c>
      <c r="H76" s="26">
        <v>93315</v>
      </c>
      <c r="I76" s="14" t="s">
        <v>125</v>
      </c>
    </row>
    <row r="77" spans="4:9" ht="15.75">
      <c r="D77" s="12" t="s">
        <v>126</v>
      </c>
      <c r="E77" s="26">
        <v>-365529</v>
      </c>
      <c r="F77" s="26">
        <v>-650976</v>
      </c>
      <c r="G77" s="26">
        <v>-396869</v>
      </c>
      <c r="H77" s="26">
        <v>-7488803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-365529</v>
      </c>
      <c r="F82" s="26">
        <v>-650976</v>
      </c>
      <c r="G82" s="26">
        <v>-396869</v>
      </c>
      <c r="H82" s="26">
        <v>-7488803</v>
      </c>
      <c r="I82" s="43" t="s">
        <v>137</v>
      </c>
    </row>
    <row r="83" spans="4:9" ht="15.75">
      <c r="D83" s="41" t="s">
        <v>204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-365529</v>
      </c>
      <c r="F84" s="29">
        <v>-650976</v>
      </c>
      <c r="G84" s="29">
        <v>-396869</v>
      </c>
      <c r="H84" s="29">
        <v>-7488803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518769</v>
      </c>
      <c r="F88" s="25">
        <v>608035</v>
      </c>
      <c r="G88" s="25">
        <v>548036</v>
      </c>
      <c r="H88" s="25">
        <v>751656</v>
      </c>
      <c r="I88" s="11" t="s">
        <v>143</v>
      </c>
    </row>
    <row r="89" spans="4:9" ht="15.75">
      <c r="D89" s="12" t="s">
        <v>144</v>
      </c>
      <c r="E89" s="26">
        <v>-81626</v>
      </c>
      <c r="F89" s="26">
        <v>-129848</v>
      </c>
      <c r="G89" s="26">
        <v>-116328</v>
      </c>
      <c r="H89" s="26">
        <v>-195273</v>
      </c>
      <c r="I89" s="14" t="s">
        <v>145</v>
      </c>
    </row>
    <row r="90" spans="4:9" ht="15.75">
      <c r="D90" s="12" t="s">
        <v>146</v>
      </c>
      <c r="E90" s="26">
        <v>0</v>
      </c>
      <c r="F90" s="26">
        <v>0</v>
      </c>
      <c r="G90" s="26">
        <v>141100</v>
      </c>
      <c r="H90" s="26">
        <v>2788900</v>
      </c>
      <c r="I90" s="14" t="s">
        <v>147</v>
      </c>
    </row>
    <row r="91" spans="4:9" ht="15.75">
      <c r="D91" s="12" t="s">
        <v>148</v>
      </c>
      <c r="E91" s="26">
        <v>-350081</v>
      </c>
      <c r="F91" s="26">
        <v>40582</v>
      </c>
      <c r="G91" s="26">
        <v>35227</v>
      </c>
      <c r="H91" s="26">
        <v>-2797247</v>
      </c>
      <c r="I91" s="14" t="s">
        <v>149</v>
      </c>
    </row>
    <row r="92" spans="4:9" ht="15.75">
      <c r="D92" s="28" t="s">
        <v>150</v>
      </c>
      <c r="E92" s="29">
        <v>87062</v>
      </c>
      <c r="F92" s="29">
        <v>518769</v>
      </c>
      <c r="G92" s="29">
        <v>608035</v>
      </c>
      <c r="H92" s="29">
        <v>548036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203</v>
      </c>
      <c r="F96" s="10" t="s">
        <v>203</v>
      </c>
      <c r="G96" s="10" t="s">
        <v>203</v>
      </c>
      <c r="H96" s="10" t="s">
        <v>203</v>
      </c>
      <c r="I96" s="11" t="s">
        <v>155</v>
      </c>
    </row>
    <row r="97" spans="1:15" ht="15.75">
      <c r="D97" s="12" t="s">
        <v>156</v>
      </c>
      <c r="E97" s="13">
        <f>+E84/E10</f>
        <v>-5.5967816541794078E-2</v>
      </c>
      <c r="F97" s="13">
        <f>+F84/F10</f>
        <v>-9.9673911895118969E-2</v>
      </c>
      <c r="G97" s="13">
        <f>+G84/G10</f>
        <v>-6.0766427241409772E-2</v>
      </c>
      <c r="H97" s="13">
        <f>+H84/H10</f>
        <v>-1.1466448692761371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-0.90481127327475475</v>
      </c>
      <c r="F99" s="13">
        <f>+F59/F10</f>
        <v>-0.84884345673296069</v>
      </c>
      <c r="G99" s="13">
        <f>+G59/G10</f>
        <v>-0.74916954483784171</v>
      </c>
      <c r="H99" s="13">
        <f>+H59/H10</f>
        <v>-0.68840311759643191</v>
      </c>
      <c r="I99" s="14" t="s">
        <v>161</v>
      </c>
    </row>
    <row r="100" spans="1:15" ht="15.75">
      <c r="D100" s="12" t="s">
        <v>162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14" t="s">
        <v>163</v>
      </c>
    </row>
    <row r="101" spans="1:15" ht="15.75">
      <c r="D101" s="12" t="s">
        <v>164</v>
      </c>
      <c r="E101" s="13" t="s">
        <v>203</v>
      </c>
      <c r="F101" s="13" t="s">
        <v>203</v>
      </c>
      <c r="G101" s="13" t="s">
        <v>203</v>
      </c>
      <c r="H101" s="13" t="s">
        <v>203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</v>
      </c>
      <c r="F103" s="46">
        <f>+F11/F59</f>
        <v>0</v>
      </c>
      <c r="G103" s="46">
        <f>+G11/G59</f>
        <v>0</v>
      </c>
      <c r="H103" s="46">
        <f>+H11/H59</f>
        <v>0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 t="s">
        <v>203</v>
      </c>
      <c r="F105" s="51" t="s">
        <v>203</v>
      </c>
      <c r="G105" s="51" t="s">
        <v>203</v>
      </c>
      <c r="H105" s="51">
        <f>+H67*100/H65</f>
        <v>-65.989285472094764</v>
      </c>
      <c r="I105" s="11" t="s">
        <v>171</v>
      </c>
    </row>
    <row r="106" spans="1:15" ht="15.75">
      <c r="D106" s="12" t="s">
        <v>172</v>
      </c>
      <c r="E106" s="52" t="s">
        <v>203</v>
      </c>
      <c r="F106" s="52" t="s">
        <v>203</v>
      </c>
      <c r="G106" s="52" t="s">
        <v>203</v>
      </c>
      <c r="H106" s="52">
        <f>+H75*100/H65</f>
        <v>-16717.122900608061</v>
      </c>
      <c r="I106" s="14" t="s">
        <v>173</v>
      </c>
    </row>
    <row r="107" spans="1:15" ht="15.75">
      <c r="D107" s="12" t="s">
        <v>174</v>
      </c>
      <c r="E107" s="52" t="s">
        <v>203</v>
      </c>
      <c r="F107" s="52" t="s">
        <v>203</v>
      </c>
      <c r="G107" s="52" t="s">
        <v>203</v>
      </c>
      <c r="H107" s="52">
        <f>+H82*100/H65</f>
        <v>-16928.056692059043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-59.129883103786227</v>
      </c>
      <c r="F108" s="52">
        <f>(F82+F76)*100/F30</f>
        <v>-30.101357894510318</v>
      </c>
      <c r="G108" s="52">
        <f>(G82+G76)*100/G30</f>
        <v>-42.13161617387064</v>
      </c>
      <c r="H108" s="52">
        <f>(H82+H76)*100/H30</f>
        <v>-735.98369498150953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6.185579047797618</v>
      </c>
      <c r="F109" s="53">
        <f>+F84*100/F59</f>
        <v>11.742319635559797</v>
      </c>
      <c r="G109" s="53">
        <f>+G84*100/G59</f>
        <v>8.1111715846060868</v>
      </c>
      <c r="H109" s="53">
        <f>+H84*100/H59</f>
        <v>166.56590302491102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2897.8268383101417</v>
      </c>
      <c r="F111" s="10">
        <f>+F43*100/F30</f>
        <v>895.34671860093113</v>
      </c>
      <c r="G111" s="10">
        <f>+G43*100/G30</f>
        <v>676.3103372324349</v>
      </c>
      <c r="H111" s="10">
        <f>+H43*100/H30</f>
        <v>547.43263630971569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-2797.8268383101417</v>
      </c>
      <c r="F112" s="13">
        <f>+F59*100/F30</f>
        <v>-795.34671860093113</v>
      </c>
      <c r="G112" s="13">
        <f>+G59*100/G30</f>
        <v>-576.3103372324349</v>
      </c>
      <c r="H112" s="13">
        <f>+H59*100/H30</f>
        <v>-447.43263630971575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-0.51899318065650202</v>
      </c>
      <c r="F113" s="46">
        <f>+F75/F76</f>
        <v>-0.47560403391974321</v>
      </c>
      <c r="G113" s="46">
        <f>+G75/G76</f>
        <v>-9.1314459307668745</v>
      </c>
      <c r="H113" s="46">
        <f>+H75/H76</f>
        <v>-79.252938970154858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4.4025739318740022E-2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0.13355210128936237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-1.2326734963077474E-2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9.2120249250602932E-3</v>
      </c>
      <c r="F119" s="58">
        <f>+F23/F39</f>
        <v>1.0084475266308597E-2</v>
      </c>
      <c r="G119" s="58">
        <f>+G23/G39</f>
        <v>1.1360936893707763E-2</v>
      </c>
      <c r="H119" s="58">
        <f>+H23/H39</f>
        <v>1.7956819681219455E-2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-6064204</v>
      </c>
      <c r="F120" s="29">
        <f>+F23-F39</f>
        <v>-6177944</v>
      </c>
      <c r="G120" s="29">
        <f>+G23-G39</f>
        <v>-5676635</v>
      </c>
      <c r="H120" s="29">
        <f>+H23-H39</f>
        <v>-3588866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2016-09-08T10:36:55Z</dcterms:modified>
</cp:coreProperties>
</file>